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06570910-0220-4792-A9CB-D1821534BD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list" sheetId="1" r:id="rId1"/>
    <sheet name="Calcula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2" i="2"/>
  <c r="B10" i="2"/>
  <c r="B11" i="2" s="1"/>
</calcChain>
</file>

<file path=xl/sharedStrings.xml><?xml version="1.0" encoding="utf-8"?>
<sst xmlns="http://schemas.openxmlformats.org/spreadsheetml/2006/main" count="53" uniqueCount="50">
  <si>
    <t>Exporting wine to Australia: the checklist</t>
  </si>
  <si>
    <t>The Australian wine label has three items the European one doesn't, and imported wine pays WET at 29%. Fill in Status from the drop-down.</t>
  </si>
  <si>
    <t>Stage</t>
  </si>
  <si>
    <t>What to do</t>
  </si>
  <si>
    <t>Where to check</t>
  </si>
  <si>
    <t>Status</t>
  </si>
  <si>
    <t>Date</t>
  </si>
  <si>
    <t>Notes</t>
  </si>
  <si>
    <t>Label</t>
  </si>
  <si>
    <t>Pregnancy warning above 1.15% alcohol: the pictogram (a pregnant woman holding a glass, inside a circle with a line through it) or the mark with “Pregnancy Warning” and “Alcohol can cause lifelong harm to your baby”. Mandatory since 31 July 2023.</t>
  </si>
  <si>
    <t>Food Standards Code 2.7.1; FSANZ</t>
  </si>
  <si>
    <t>Approximate number of standard drinks above 0.5% alcohol: to the first decimal place up to 10, to the nearest whole number above 10. The Calculations sheet works it out.</t>
  </si>
  <si>
    <t>Food Standards Code 2.7.1-4</t>
  </si>
  <si>
    <t>Alcohol content in % alc/vol or mL/100 mL. For wine above 6.5%, the figure on the label must be accurate to within 1.5%.</t>
  </si>
  <si>
    <t>Food Standards Code 2.7.1-3</t>
  </si>
  <si>
    <t>All information legible under the Code's general rules (Standard 1.2.1). The Australian label is added on top of the European basis.</t>
  </si>
  <si>
    <t>Food Standards Code 1.2.1; itria.io/en/esportare-vino-documenti</t>
  </si>
  <si>
    <t>Taxes</t>
  </si>
  <si>
    <t>WET, the wine equalisation tax: 29% of the taxable value. On imported wine it's collected by the Department of Home Affairs.</t>
  </si>
  <si>
    <t>ATO, WET (19 March 2025)</t>
  </si>
  <si>
    <t>Italy</t>
  </si>
  <si>
    <t>Accompanying document from the tax warehouse and export declaration (EX-1). Keep the MRN and wait for the exit completed message.</t>
  </si>
  <si>
    <t>itria.io/en/esportare-vino-documenti</t>
  </si>
  <si>
    <t>Before each batch</t>
  </si>
  <si>
    <t>Ask the importer for the draft Australian back label and who pays the WET. The rows on this sheet were checked on 25 September 2026.</t>
  </si>
  <si>
    <t>Importer</t>
  </si>
  <si>
    <t>Free template produced by Itria. It does not reproduce any official form and doesn't replace the Australian importer.</t>
  </si>
  <si>
    <t>The page that explains each row: itria.io/en/esportare-vino-australia</t>
  </si>
  <si>
    <t>Standard drinks, alcohol tolerance and WET</t>
  </si>
  <si>
    <t>Fill in the light cells; the dark ones calculate.</t>
  </si>
  <si>
    <t>The bottle</t>
  </si>
  <si>
    <t>Volume (litres)</t>
  </si>
  <si>
    <t>0.75 for a standard bottle.</t>
  </si>
  <si>
    <t>Alcohol content on the label (%)</t>
  </si>
  <si>
    <t>Alcohol content from lab analysis (%)</t>
  </si>
  <si>
    <t>The laboratory's figure for the batch.</t>
  </si>
  <si>
    <t>Standard drinks</t>
  </si>
  <si>
    <t>Standard drinks (exact value)</t>
  </si>
  <si>
    <t>Litres times strength times 0.789: a standard drink is 10 g of ethanol, and ethanol at 20 °C weighs 0.789 g/mL.</t>
  </si>
  <si>
    <t>To write on the label</t>
  </si>
  <si>
    <t>To the first decimal place up to 10, to the nearest whole number above 10 (Standard 2.7.1-4).</t>
  </si>
  <si>
    <t>Is the label strength within tolerance?</t>
  </si>
  <si>
    <t>For wine above 6.5%, the figure on the label must be accurate to within 1.5% (Standard 2.7.1-3).</t>
  </si>
  <si>
    <t>WET</t>
  </si>
  <si>
    <t>Taxable value (AUD)</t>
  </si>
  <si>
    <t>On imported wine the WET is collected by the Department of Home Affairs: the importer confirms the taxable value.</t>
  </si>
  <si>
    <t>WET at 29%</t>
  </si>
  <si>
    <t>ATO: WET is 29% of the taxable value.</t>
  </si>
  <si>
    <t>Sources: Food Standards Code, Standards 2.7.1 (compilation of 13 August 2025) and 1.1.2; ATO, WET, updated on 19 March 2025. Checked on 25 September 2026.</t>
  </si>
  <si>
    <t>0.789 g/mL is the density of ethanol at 20 °C, a physical constant. The importer checks the number of standard drinks before printing.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</si>
</sst>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&quot;A$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65" fontId="4" fillId="2" borderId="1" xfId="0" applyNumberFormat="1" applyFont="1" applyFill="1" applyBorder="1"/>
    <xf numFmtId="164" fontId="7" fillId="3" borderId="1" xfId="0" applyNumberFormat="1" applyFont="1" applyFill="1" applyBorder="1"/>
    <xf numFmtId="0" fontId="7" fillId="3" borderId="1" xfId="0" applyFont="1" applyFill="1" applyBorder="1"/>
    <xf numFmtId="49" fontId="7" fillId="3" borderId="1" xfId="0" applyNumberFormat="1" applyFont="1" applyFill="1" applyBorder="1" applyAlignment="1">
      <alignment vertical="top" wrapText="1"/>
    </xf>
    <xf numFmtId="166" fontId="4" fillId="2" borderId="1" xfId="0" applyNumberFormat="1" applyFont="1" applyFill="1" applyBorder="1"/>
    <xf numFmtId="166" fontId="7" fillId="3" borderId="1" xfId="0" applyNumberFormat="1" applyFont="1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0" customHeight="1" x14ac:dyDescent="0.3">
      <c r="A2" s="18" t="s">
        <v>1</v>
      </c>
      <c r="B2" s="17"/>
      <c r="C2" s="17"/>
      <c r="D2" s="17"/>
      <c r="E2" s="17"/>
      <c r="F2" s="17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70.0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55.95" customHeight="1" x14ac:dyDescent="0.3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42" customHeight="1" x14ac:dyDescent="0.3">
      <c r="A7" s="3" t="s">
        <v>8</v>
      </c>
      <c r="B7" s="4" t="s">
        <v>13</v>
      </c>
      <c r="C7" s="4" t="s">
        <v>14</v>
      </c>
      <c r="D7" s="5"/>
      <c r="E7" s="6"/>
      <c r="F7" s="5"/>
    </row>
    <row r="8" spans="1:6" ht="44.4" customHeight="1" x14ac:dyDescent="0.3">
      <c r="A8" s="3" t="s">
        <v>8</v>
      </c>
      <c r="B8" s="4" t="s">
        <v>15</v>
      </c>
      <c r="C8" s="4" t="s">
        <v>16</v>
      </c>
      <c r="D8" s="5"/>
      <c r="E8" s="6"/>
      <c r="F8" s="5"/>
    </row>
    <row r="9" spans="1:6" ht="42" customHeight="1" x14ac:dyDescent="0.3">
      <c r="A9" s="3" t="s">
        <v>17</v>
      </c>
      <c r="B9" s="4" t="s">
        <v>18</v>
      </c>
      <c r="C9" s="4" t="s">
        <v>19</v>
      </c>
      <c r="D9" s="5"/>
      <c r="E9" s="6"/>
      <c r="F9" s="5"/>
    </row>
    <row r="10" spans="1:6" ht="42" customHeight="1" x14ac:dyDescent="0.3">
      <c r="A10" s="3" t="s">
        <v>20</v>
      </c>
      <c r="B10" s="4" t="s">
        <v>21</v>
      </c>
      <c r="C10" s="4" t="s">
        <v>22</v>
      </c>
      <c r="D10" s="5"/>
      <c r="E10" s="6"/>
      <c r="F10" s="5"/>
    </row>
    <row r="11" spans="1:6" ht="42" customHeight="1" x14ac:dyDescent="0.3">
      <c r="A11" s="3" t="s">
        <v>23</v>
      </c>
      <c r="B11" s="4" t="s">
        <v>24</v>
      </c>
      <c r="C11" s="4" t="s">
        <v>25</v>
      </c>
      <c r="D11" s="5"/>
      <c r="E11" s="6"/>
      <c r="F11" s="5"/>
    </row>
    <row r="13" spans="1:6" ht="18.45" customHeight="1" x14ac:dyDescent="0.3">
      <c r="A13" s="16" t="s">
        <v>26</v>
      </c>
      <c r="B13" s="17"/>
      <c r="C13" s="17"/>
      <c r="D13" s="17"/>
      <c r="E13" s="17"/>
      <c r="F13" s="17"/>
    </row>
    <row r="14" spans="1:6" ht="18.45" customHeight="1" x14ac:dyDescent="0.3">
      <c r="A14" s="16" t="s">
        <v>27</v>
      </c>
      <c r="B14" s="17"/>
      <c r="C14" s="17"/>
      <c r="D14" s="17"/>
      <c r="E14" s="17"/>
      <c r="F14" s="17"/>
    </row>
  </sheetData>
  <mergeCells count="3">
    <mergeCell ref="A13:F13"/>
    <mergeCell ref="A2:F2"/>
    <mergeCell ref="A14:F14"/>
  </mergeCells>
  <dataValidations count="1">
    <dataValidation type="list" allowBlank="1" sqref="D5 D6 D7 D8 D9 D10 D11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60" customWidth="1"/>
  </cols>
  <sheetData>
    <row r="1" spans="1:3" ht="22.05" customHeight="1" x14ac:dyDescent="0.4">
      <c r="A1" s="1" t="s">
        <v>28</v>
      </c>
    </row>
    <row r="2" spans="1:3" ht="30" customHeight="1" x14ac:dyDescent="0.3">
      <c r="A2" s="18" t="s">
        <v>29</v>
      </c>
      <c r="B2" s="17"/>
      <c r="C2" s="17"/>
    </row>
    <row r="4" spans="1:3" x14ac:dyDescent="0.3">
      <c r="A4" s="7" t="s">
        <v>30</v>
      </c>
    </row>
    <row r="5" spans="1:3" ht="18.45" customHeight="1" x14ac:dyDescent="0.3">
      <c r="A5" s="2" t="s">
        <v>31</v>
      </c>
      <c r="B5" s="8"/>
      <c r="C5" s="9" t="s">
        <v>32</v>
      </c>
    </row>
    <row r="6" spans="1:3" ht="18.45" customHeight="1" x14ac:dyDescent="0.3">
      <c r="A6" s="2" t="s">
        <v>33</v>
      </c>
      <c r="B6" s="10"/>
    </row>
    <row r="7" spans="1:3" ht="18.45" customHeight="1" x14ac:dyDescent="0.3">
      <c r="A7" s="2" t="s">
        <v>34</v>
      </c>
      <c r="B7" s="10"/>
      <c r="C7" s="9" t="s">
        <v>35</v>
      </c>
    </row>
    <row r="9" spans="1:3" x14ac:dyDescent="0.3">
      <c r="A9" s="7" t="s">
        <v>36</v>
      </c>
    </row>
    <row r="10" spans="1:3" ht="31.95" customHeight="1" x14ac:dyDescent="0.3">
      <c r="A10" s="2" t="s">
        <v>37</v>
      </c>
      <c r="B10" s="11">
        <f>N(B5)*N(B6)*0.789</f>
        <v>0</v>
      </c>
      <c r="C10" s="9" t="s">
        <v>38</v>
      </c>
    </row>
    <row r="11" spans="1:3" ht="31.95" customHeight="1" x14ac:dyDescent="0.3">
      <c r="A11" s="2" t="s">
        <v>39</v>
      </c>
      <c r="B11" s="12" t="str">
        <f>IF(B10=0,"",IF(B10&lt;=10,ROUND(B10,1),ROUND(B10,0)))</f>
        <v/>
      </c>
      <c r="C11" s="9" t="s">
        <v>40</v>
      </c>
    </row>
    <row r="12" spans="1:3" ht="31.95" customHeight="1" x14ac:dyDescent="0.3">
      <c r="A12" s="2" t="s">
        <v>41</v>
      </c>
      <c r="B12" s="13" t="str">
        <f>IF(OR(N(B6)=0,N(B7)=0),"",IF(N(B6)&lt;=6.5,"below 6.5%: different tolerance",IF(ABS(N(B6)-N(B7))&lt;=1.5,"yes, within 1.5%","no: more than 1.5% out, correct the label")))</f>
        <v/>
      </c>
      <c r="C12" s="9" t="s">
        <v>42</v>
      </c>
    </row>
    <row r="14" spans="1:3" x14ac:dyDescent="0.3">
      <c r="A14" s="7" t="s">
        <v>43</v>
      </c>
    </row>
    <row r="15" spans="1:3" ht="31.95" customHeight="1" x14ac:dyDescent="0.3">
      <c r="A15" s="2" t="s">
        <v>44</v>
      </c>
      <c r="B15" s="14"/>
      <c r="C15" s="9" t="s">
        <v>45</v>
      </c>
    </row>
    <row r="16" spans="1:3" ht="18.45" customHeight="1" x14ac:dyDescent="0.3">
      <c r="A16" s="2" t="s">
        <v>46</v>
      </c>
      <c r="B16" s="15">
        <f>N(B15)*0.29</f>
        <v>0</v>
      </c>
      <c r="C16" s="9" t="s">
        <v>47</v>
      </c>
    </row>
    <row r="18" spans="1:3" ht="18.45" customHeight="1" x14ac:dyDescent="0.3">
      <c r="A18" s="16" t="s">
        <v>48</v>
      </c>
      <c r="B18" s="17"/>
      <c r="C18" s="17"/>
    </row>
    <row r="19" spans="1:3" ht="18.45" customHeight="1" x14ac:dyDescent="0.3">
      <c r="A19" s="16" t="s">
        <v>49</v>
      </c>
      <c r="B19" s="17"/>
      <c r="C19" s="17"/>
    </row>
  </sheetData>
  <mergeCells count="3">
    <mergeCell ref="A18:C18"/>
    <mergeCell ref="A19:C19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Calculations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wine to Australia: the checklist</dc:title>
  <dc:creator>Itria</dc:creator>
  <dc:description>itria.io</dc:description>
  <cp:lastModifiedBy>Itria</cp:lastModifiedBy>
  <dcterms:created xsi:type="dcterms:W3CDTF">2026-09-29T23:18:55Z</dcterms:created>
  <dcterms:modified xsi:type="dcterms:W3CDTF">2026-09-29T23:21:10Z</dcterms:modified>
</cp:coreProperties>
</file>