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94B765FC-8F60-43A9-BB38-4E78B1CFE73F}" xr6:coauthVersionLast="47" xr6:coauthVersionMax="47" xr10:uidLastSave="{00000000-0000-0000-0000-000000000000}"/>
  <bookViews>
    <workbookView xWindow="384" yWindow="384" windowWidth="17280" windowHeight="9960" xr2:uid="{00000000-000D-0000-FFFF-FFFF00000000}"/>
  </bookViews>
  <sheets>
    <sheet name="Checklist" sheetId="1" r:id="rId1"/>
    <sheet name="Peso e IV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2" l="1"/>
  <c r="B18" i="2" s="1"/>
  <c r="B10" i="2"/>
  <c r="B11" i="2" s="1"/>
</calcChain>
</file>

<file path=xl/sharedStrings.xml><?xml version="1.0" encoding="utf-8"?>
<sst xmlns="http://schemas.openxmlformats.org/spreadsheetml/2006/main" count="62" uniqueCount="55">
  <si>
    <t>Esportare vino in Svizzera: la checklist</t>
  </si>
  <si>
    <t>Il vino entra in Svizzera dentro un contingente doganale e, dai 20 kg lordi, con la licenza generale d'importazione dell'importatore. Lo Stato si compila a tendina.</t>
  </si>
  <si>
    <t>Fase</t>
  </si>
  <si>
    <t>Cosa fare</t>
  </si>
  <si>
    <t>Dove si verifica</t>
  </si>
  <si>
    <t>Stato</t>
  </si>
  <si>
    <t>Data</t>
  </si>
  <si>
    <t>Note</t>
  </si>
  <si>
    <t>Prima di tutto</t>
  </si>
  <si>
    <t>L'importatore svizzero deve essere registrato presso il Controllo svizzero del commercio dei vini (SWK) e avere la licenza generale d'importazione (GEB) dell'Ufficio federale dell'agricoltura.</t>
  </si>
  <si>
    <t>UFAG, importazione di vino</t>
  </si>
  <si>
    <t>GEB</t>
  </si>
  <si>
    <t>La GEB serve per le importazioni da 20 kg lordi in su, circa 17 bottiglie da 0,75 litri. Il foglio Peso e IVA calcola il peso lordo della vostra spedizione.</t>
  </si>
  <si>
    <t>La GEB è gratuita e senza limite di durata. Si chiede con l'applicazione eKontingente dopo la registrazione presso la SWK.</t>
  </si>
  <si>
    <t>Contingente</t>
  </si>
  <si>
    <t>Vino bianco, rosso e rosato stanno nei contingenti doganali 23, 24 e 25: 1.700.000 ettolitri per anno civile al dazio di contingente.</t>
  </si>
  <si>
    <t>Il contingente si assegna al confine nell'ordine in cui la dogana accetta le dichiarazioni (primo arrivato, primo servito).</t>
  </si>
  <si>
    <t>Dazio</t>
  </si>
  <si>
    <t>Il dazio svizzero si calcola sul peso lordo, in franchi per 100 kg. L'aliquota della vostra voce si legge nella tariffa doganale elettronica svizzera.</t>
  </si>
  <si>
    <t>itria.io/esportare-alimentari-svizzera</t>
  </si>
  <si>
    <t>IVA</t>
  </si>
  <si>
    <t>Il vino paga l'IVA svizzera all'importazione all'8,1%: le bevande alcoliche sono escluse dall'aliquota ridotta del 2,6%.</t>
  </si>
  <si>
    <t>AFC, aliquote IVA</t>
  </si>
  <si>
    <t>Origine</t>
  </si>
  <si>
    <t>Spedizione sotto i 6.000 euro: dichiarazione di origine in fattura. Sopra: EUR.1 vistato o status di esportatore autorizzato.</t>
  </si>
  <si>
    <t>Italia</t>
  </si>
  <si>
    <t>Documento di accompagnamento dal deposito fiscale e dichiarazione di esportazione (EX-1). Conservare l'MRN e attendere l'uscita conclusa.</t>
  </si>
  <si>
    <t>itria.io/esportare-vino-documenti</t>
  </si>
  <si>
    <t>Prima di ogni spedizione</t>
  </si>
  <si>
    <t>Chiedere all'importatore il suo numero di GEB e chi presenta la dichiarazione di importazione. Le righe di questo foglio sono state lette il 25 settembre 2026.</t>
  </si>
  <si>
    <t>Importatore</t>
  </si>
  <si>
    <t>Foglio libero, prodotto da Itria. Non riproduce nessun modulo ufficiale e non sostituisce l'importatore o lo spedizioniere.</t>
  </si>
  <si>
    <t>La pagina che spiega ogni riga: itria.io/esportare-vino-svizzera</t>
  </si>
  <si>
    <t>Serve la GEB? E quanto pesa l'IVA svizzera</t>
  </si>
  <si>
    <t>Dai 20 kg lordi l'importatore deve avere la GEB. Si compilano le celle chiare; le scure calcolano. Le bottiglie si pesano piene, con tappo e capsula.</t>
  </si>
  <si>
    <t>La spedizione</t>
  </si>
  <si>
    <t>Bottiglie</t>
  </si>
  <si>
    <t>Peso lordo di una bottiglia piena (kg)</t>
  </si>
  <si>
    <t>Pesatene una: vetro, vino, tappo, capsula.</t>
  </si>
  <si>
    <t>Peso di cartoni e riempitura, in totale (kg)</t>
  </si>
  <si>
    <t>La GEB</t>
  </si>
  <si>
    <t>Peso lordo della spedizione (kg)</t>
  </si>
  <si>
    <t>Bottiglie per peso, più cartoni.</t>
  </si>
  <si>
    <t>Serve la GEB?</t>
  </si>
  <si>
    <t>UFAG: la GEB serve per le importazioni da 20 kg lordi in su.</t>
  </si>
  <si>
    <t>L'IVA all'importazione</t>
  </si>
  <si>
    <t>Valore della merce in fattura (CHF)</t>
  </si>
  <si>
    <t>Trasporto fino a destino, se non già in fattura (CHF)</t>
  </si>
  <si>
    <t>Dazio (CHF)</t>
  </si>
  <si>
    <t>Aliquota della vostra voce dalla tariffa svizzera, per 100 kg lordi. Il foglio dell'altra pagina lo calcola.</t>
  </si>
  <si>
    <t>Base imponibile stimata (CHF)</t>
  </si>
  <si>
    <t>Valore, trasporto fino a destino, dazio. Stima: la base esatta la determina la dogana svizzera.</t>
  </si>
  <si>
    <t>IVA all'8,1% (CHF)</t>
  </si>
  <si>
    <t>Aliquota normale: il vino non ha la ridotta del 2,6%.</t>
  </si>
  <si>
    <t>Fonti: UFAG, importazione di vino (pubblicata il 6 gennaio 2025); AFC, aliquote IVA in vigore dal 1 gennaio 2024. Lette il 25 settembre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</si>
</sst>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&quot; CHF&quot;"/>
  </numFmts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.5"/>
      <color rgb="FF1A1A1A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6" fillId="0" borderId="0" xfId="0" applyFont="1"/>
    <xf numFmtId="1" fontId="4" fillId="2" borderId="1" xfId="0" applyNumberFormat="1" applyFont="1" applyFill="1" applyBorder="1"/>
    <xf numFmtId="164" fontId="4" fillId="2" borderId="1" xfId="0" applyNumberFormat="1" applyFont="1" applyFill="1" applyBorder="1"/>
    <xf numFmtId="0" fontId="5" fillId="0" borderId="0" xfId="0" applyFont="1" applyAlignment="1">
      <alignment vertical="center" wrapText="1"/>
    </xf>
    <xf numFmtId="2" fontId="4" fillId="2" borderId="1" xfId="0" applyNumberFormat="1" applyFont="1" applyFill="1" applyBorder="1"/>
    <xf numFmtId="4" fontId="7" fillId="3" borderId="1" xfId="0" applyNumberFormat="1" applyFont="1" applyFill="1" applyBorder="1"/>
    <xf numFmtId="49" fontId="7" fillId="3" borderId="1" xfId="0" applyNumberFormat="1" applyFont="1" applyFill="1" applyBorder="1" applyAlignment="1">
      <alignment vertical="top" wrapText="1"/>
    </xf>
    <xf numFmtId="165" fontId="4" fillId="2" borderId="1" xfId="0" applyNumberFormat="1" applyFont="1" applyFill="1" applyBorder="1"/>
    <xf numFmtId="165" fontId="7" fillId="3" borderId="1" xfId="0" applyNumberFormat="1" applyFont="1" applyFill="1" applyBorder="1"/>
    <xf numFmtId="0" fontId="2" fillId="0" borderId="0" xfId="0" applyFont="1" applyAlignment="1">
      <alignment vertical="top" wrapText="1"/>
    </xf>
    <xf numFmtId="0" fontId="0" fillId="0" borderId="0" xfId="0"/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showGridLines="0" tabSelected="1" workbookViewId="0"/>
  </sheetViews>
  <sheetFormatPr defaultRowHeight="14.4" x14ac:dyDescent="0.3"/>
  <cols>
    <col min="1" max="1" width="22" customWidth="1"/>
    <col min="2" max="2" width="64" customWidth="1"/>
    <col min="3" max="3" width="30" customWidth="1"/>
    <col min="4" max="4" width="12" customWidth="1"/>
    <col min="5" max="5" width="13" customWidth="1"/>
    <col min="6" max="6" width="30" customWidth="1"/>
  </cols>
  <sheetData>
    <row r="1" spans="1:6" ht="22.05" customHeight="1" x14ac:dyDescent="0.4">
      <c r="A1" s="1" t="s">
        <v>0</v>
      </c>
    </row>
    <row r="2" spans="1:6" ht="30" customHeight="1" x14ac:dyDescent="0.3">
      <c r="A2" s="16" t="s">
        <v>1</v>
      </c>
      <c r="B2" s="17"/>
      <c r="C2" s="17"/>
      <c r="D2" s="17"/>
      <c r="E2" s="17"/>
      <c r="F2" s="17"/>
    </row>
    <row r="4" spans="1:6" ht="25.95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55.95" customHeight="1" x14ac:dyDescent="0.3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45.45" customHeight="1" x14ac:dyDescent="0.3">
      <c r="A6" s="3" t="s">
        <v>11</v>
      </c>
      <c r="B6" s="4" t="s">
        <v>12</v>
      </c>
      <c r="C6" s="4" t="s">
        <v>10</v>
      </c>
      <c r="D6" s="5"/>
      <c r="E6" s="6"/>
      <c r="F6" s="5"/>
    </row>
    <row r="7" spans="1:6" ht="42" customHeight="1" x14ac:dyDescent="0.3">
      <c r="A7" s="3" t="s">
        <v>11</v>
      </c>
      <c r="B7" s="4" t="s">
        <v>13</v>
      </c>
      <c r="C7" s="4" t="s">
        <v>10</v>
      </c>
      <c r="D7" s="5"/>
      <c r="E7" s="6"/>
      <c r="F7" s="5"/>
    </row>
    <row r="8" spans="1:6" ht="42" customHeight="1" x14ac:dyDescent="0.3">
      <c r="A8" s="3" t="s">
        <v>14</v>
      </c>
      <c r="B8" s="4" t="s">
        <v>15</v>
      </c>
      <c r="C8" s="4" t="s">
        <v>10</v>
      </c>
      <c r="D8" s="5"/>
      <c r="E8" s="6"/>
      <c r="F8" s="5"/>
    </row>
    <row r="9" spans="1:6" ht="42" customHeight="1" x14ac:dyDescent="0.3">
      <c r="A9" s="3" t="s">
        <v>14</v>
      </c>
      <c r="B9" s="4" t="s">
        <v>16</v>
      </c>
      <c r="C9" s="4" t="s">
        <v>10</v>
      </c>
      <c r="D9" s="5"/>
      <c r="E9" s="6"/>
      <c r="F9" s="5"/>
    </row>
    <row r="10" spans="1:6" ht="45.45" customHeight="1" x14ac:dyDescent="0.3">
      <c r="A10" s="3" t="s">
        <v>17</v>
      </c>
      <c r="B10" s="4" t="s">
        <v>18</v>
      </c>
      <c r="C10" s="4" t="s">
        <v>19</v>
      </c>
      <c r="D10" s="5"/>
      <c r="E10" s="6"/>
      <c r="F10" s="5"/>
    </row>
    <row r="11" spans="1:6" ht="42" customHeight="1" x14ac:dyDescent="0.3">
      <c r="A11" s="3" t="s">
        <v>20</v>
      </c>
      <c r="B11" s="4" t="s">
        <v>21</v>
      </c>
      <c r="C11" s="4" t="s">
        <v>22</v>
      </c>
      <c r="D11" s="5"/>
      <c r="E11" s="6"/>
      <c r="F11" s="5"/>
    </row>
    <row r="12" spans="1:6" ht="42" customHeight="1" x14ac:dyDescent="0.3">
      <c r="A12" s="3" t="s">
        <v>23</v>
      </c>
      <c r="B12" s="4" t="s">
        <v>24</v>
      </c>
      <c r="C12" s="4" t="s">
        <v>19</v>
      </c>
      <c r="D12" s="5"/>
      <c r="E12" s="6"/>
      <c r="F12" s="5"/>
    </row>
    <row r="13" spans="1:6" ht="42" customHeight="1" x14ac:dyDescent="0.3">
      <c r="A13" s="3" t="s">
        <v>25</v>
      </c>
      <c r="B13" s="4" t="s">
        <v>26</v>
      </c>
      <c r="C13" s="4" t="s">
        <v>27</v>
      </c>
      <c r="D13" s="5"/>
      <c r="E13" s="6"/>
      <c r="F13" s="5"/>
    </row>
    <row r="14" spans="1:6" ht="45.45" customHeight="1" x14ac:dyDescent="0.3">
      <c r="A14" s="3" t="s">
        <v>28</v>
      </c>
      <c r="B14" s="4" t="s">
        <v>29</v>
      </c>
      <c r="C14" s="4" t="s">
        <v>30</v>
      </c>
      <c r="D14" s="5"/>
      <c r="E14" s="6"/>
      <c r="F14" s="5"/>
    </row>
    <row r="16" spans="1:6" ht="18.45" customHeight="1" x14ac:dyDescent="0.3">
      <c r="A16" s="18" t="s">
        <v>31</v>
      </c>
      <c r="B16" s="17"/>
      <c r="C16" s="17"/>
      <c r="D16" s="17"/>
      <c r="E16" s="17"/>
      <c r="F16" s="17"/>
    </row>
    <row r="17" spans="1:6" ht="18.45" customHeight="1" x14ac:dyDescent="0.3">
      <c r="A17" s="18" t="s">
        <v>32</v>
      </c>
      <c r="B17" s="17"/>
      <c r="C17" s="17"/>
      <c r="D17" s="17"/>
      <c r="E17" s="17"/>
      <c r="F17" s="17"/>
    </row>
  </sheetData>
  <mergeCells count="3">
    <mergeCell ref="A2:F2"/>
    <mergeCell ref="A16:F16"/>
    <mergeCell ref="A17:F17"/>
  </mergeCells>
  <dataValidations count="1">
    <dataValidation type="list" allowBlank="1" sqref="D5 D6 D7 D8 D9 D10 D11 D12 D13 D14" xr:uid="{00000000-0002-0000-0000-000000000000}">
      <formula1>"da fare,in corso,fatto,non serve"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"/>
  <sheetViews>
    <sheetView showGridLines="0" workbookViewId="0"/>
  </sheetViews>
  <sheetFormatPr defaultRowHeight="14.4" x14ac:dyDescent="0.3"/>
  <cols>
    <col min="1" max="1" width="50" customWidth="1"/>
    <col min="2" max="2" width="34" customWidth="1"/>
    <col min="3" max="3" width="60" customWidth="1"/>
  </cols>
  <sheetData>
    <row r="1" spans="1:3" ht="22.05" customHeight="1" x14ac:dyDescent="0.4">
      <c r="A1" s="1" t="s">
        <v>33</v>
      </c>
    </row>
    <row r="2" spans="1:3" ht="30" customHeight="1" x14ac:dyDescent="0.3">
      <c r="A2" s="16" t="s">
        <v>34</v>
      </c>
      <c r="B2" s="17"/>
      <c r="C2" s="17"/>
    </row>
    <row r="4" spans="1:3" x14ac:dyDescent="0.3">
      <c r="A4" s="7" t="s">
        <v>35</v>
      </c>
    </row>
    <row r="5" spans="1:3" ht="18.45" customHeight="1" x14ac:dyDescent="0.3">
      <c r="A5" s="2" t="s">
        <v>36</v>
      </c>
      <c r="B5" s="8"/>
    </row>
    <row r="6" spans="1:3" ht="18.45" customHeight="1" x14ac:dyDescent="0.3">
      <c r="A6" s="2" t="s">
        <v>37</v>
      </c>
      <c r="B6" s="9"/>
      <c r="C6" s="10" t="s">
        <v>38</v>
      </c>
    </row>
    <row r="7" spans="1:3" ht="18.45" customHeight="1" x14ac:dyDescent="0.3">
      <c r="A7" s="2" t="s">
        <v>39</v>
      </c>
      <c r="B7" s="11"/>
    </row>
    <row r="9" spans="1:3" x14ac:dyDescent="0.3">
      <c r="A9" s="7" t="s">
        <v>40</v>
      </c>
    </row>
    <row r="10" spans="1:3" ht="18.45" customHeight="1" x14ac:dyDescent="0.3">
      <c r="A10" s="2" t="s">
        <v>41</v>
      </c>
      <c r="B10" s="12">
        <f>N(B5)*N(B6)+N(B7)</f>
        <v>0</v>
      </c>
      <c r="C10" s="10" t="s">
        <v>42</v>
      </c>
    </row>
    <row r="11" spans="1:3" ht="18.45" customHeight="1" x14ac:dyDescent="0.3">
      <c r="A11" s="2" t="s">
        <v>43</v>
      </c>
      <c r="B11" s="13" t="str">
        <f>IF(B10=0,"",IF(B10&gt;=20,"sì: 20 kg lordi o più","no: sotto i 20 kg lordi"))</f>
        <v/>
      </c>
      <c r="C11" s="10" t="s">
        <v>44</v>
      </c>
    </row>
    <row r="13" spans="1:3" x14ac:dyDescent="0.3">
      <c r="A13" s="7" t="s">
        <v>45</v>
      </c>
    </row>
    <row r="14" spans="1:3" ht="18.45" customHeight="1" x14ac:dyDescent="0.3">
      <c r="A14" s="2" t="s">
        <v>46</v>
      </c>
      <c r="B14" s="14"/>
    </row>
    <row r="15" spans="1:3" ht="18.45" customHeight="1" x14ac:dyDescent="0.3">
      <c r="A15" s="2" t="s">
        <v>47</v>
      </c>
      <c r="B15" s="14"/>
    </row>
    <row r="16" spans="1:3" ht="31.95" customHeight="1" x14ac:dyDescent="0.3">
      <c r="A16" s="2" t="s">
        <v>48</v>
      </c>
      <c r="B16" s="14"/>
      <c r="C16" s="10" t="s">
        <v>49</v>
      </c>
    </row>
    <row r="17" spans="1:3" ht="31.95" customHeight="1" x14ac:dyDescent="0.3">
      <c r="A17" s="2" t="s">
        <v>50</v>
      </c>
      <c r="B17" s="15">
        <f>N(B14)+N(B15)+N(B16)</f>
        <v>0</v>
      </c>
      <c r="C17" s="10" t="s">
        <v>51</v>
      </c>
    </row>
    <row r="18" spans="1:3" ht="18.45" customHeight="1" x14ac:dyDescent="0.3">
      <c r="A18" s="2" t="s">
        <v>52</v>
      </c>
      <c r="B18" s="15">
        <f>B17*0.081</f>
        <v>0</v>
      </c>
      <c r="C18" s="10" t="s">
        <v>53</v>
      </c>
    </row>
    <row r="20" spans="1:3" ht="18.45" customHeight="1" x14ac:dyDescent="0.3">
      <c r="A20" s="18" t="s">
        <v>54</v>
      </c>
      <c r="B20" s="17"/>
      <c r="C20" s="17"/>
    </row>
  </sheetData>
  <mergeCells count="2">
    <mergeCell ref="A20:C20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Peso e IVA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Esportare vino in Svizzera: la checklist</dc:title>
  <dc:creator>Itria</dc:creator>
  <dc:description>itria.io</dc:description>
  <cp:lastModifiedBy>Itria</cp:lastModifiedBy>
  <dcterms:created xsi:type="dcterms:W3CDTF">2026-09-30T07:57:20Z</dcterms:created>
  <dcterms:modified xsi:type="dcterms:W3CDTF">2026-09-30T08:00:33Z</dcterms:modified>
</cp:coreProperties>
</file>